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firstSheet="1" activeTab="1"/>
  </bookViews>
  <sheets>
    <sheet name="Лист1" sheetId="1" state="hidden" r:id="rId1"/>
    <sheet name="Форма ЦП" sheetId="3" r:id="rId2"/>
  </sheets>
  <definedNames>
    <definedName name="_xlnm._FilterDatabase" localSheetId="1" hidden="1">'Форма ЦП'!$A$9:$T$9</definedName>
    <definedName name="_xlnm.Print_Area" localSheetId="0">Лист1!$A$1:$U$23</definedName>
    <definedName name="_xlnm.Print_Area" localSheetId="1">'Форма ЦП'!$A$1:$V$16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3" l="1"/>
  <c r="F12" i="3"/>
  <c r="F11" i="3"/>
  <c r="T11" i="3"/>
  <c r="U11" i="3"/>
  <c r="V11" i="3"/>
  <c r="U13" i="3" l="1"/>
  <c r="U12" i="3"/>
  <c r="V12" i="3"/>
  <c r="T12" i="3"/>
  <c r="O11" i="3"/>
  <c r="O12" i="3"/>
  <c r="O13" i="3" l="1"/>
  <c r="V13" i="3" l="1"/>
  <c r="T13" i="3"/>
  <c r="U14" i="3" l="1"/>
  <c r="V14" i="3"/>
  <c r="T14" i="3" l="1"/>
  <c r="Q14" i="3"/>
  <c r="P14" i="3"/>
  <c r="R14" i="3"/>
</calcChain>
</file>

<file path=xl/sharedStrings.xml><?xml version="1.0" encoding="utf-8"?>
<sst xmlns="http://schemas.openxmlformats.org/spreadsheetml/2006/main" count="94" uniqueCount="67">
  <si>
    <t>Должность</t>
  </si>
  <si>
    <t>заработная плата в мес, руб. (gross)</t>
  </si>
  <si>
    <t>затраты на специалиста в мес, без НДС</t>
  </si>
  <si>
    <t>затраты на специалиста в мес,c НДС (20%)</t>
  </si>
  <si>
    <t>Слесарь по ремонту оборудования котельных и пылеприготовительных цехов 6 разряда (вахтовый метод)</t>
  </si>
  <si>
    <t>Слесарь по ремонту оборудования котельных и пылеприготовительных цехов 5 разряда (вахтовый метод)</t>
  </si>
  <si>
    <t>Слесарь по ремонту оборудования котельных и пылеприготовительных цехов 4 разряда (вахтовый метод)</t>
  </si>
  <si>
    <t>Электросварщик ручной сварки 5 разряда (вахтовый метод)</t>
  </si>
  <si>
    <t>Электросварщик ручной сварки 4 разряда (вахтовый метод)</t>
  </si>
  <si>
    <t>Мастер по ремонту турбинного  оборудования в местах его установки</t>
  </si>
  <si>
    <t>Старший мастер (прораб) по ремонту турбинного  оборудования в местах его установки</t>
  </si>
  <si>
    <t>№</t>
  </si>
  <si>
    <t>Организация</t>
  </si>
  <si>
    <t>Средняя выработка часов предприятии в месяц</t>
  </si>
  <si>
    <t>Слесарь по ремонту парогазотурбинного оборудования 6 разряд</t>
  </si>
  <si>
    <t>Слесарь по ремонту парогазотурбинного оборудования 5 разряд</t>
  </si>
  <si>
    <t>Слесарь по ремонту парогазотурбинного оборудования 4 разряд</t>
  </si>
  <si>
    <t>Электросварщик ручной сварки 6 разряда (вахтовый метод)</t>
  </si>
  <si>
    <t>Подоходный налог, 13%</t>
  </si>
  <si>
    <t>Страховые взносы (соц. Страхование)</t>
  </si>
  <si>
    <t>Страховые взносы (пенсионное страхование)</t>
  </si>
  <si>
    <t>компенсация жилья</t>
  </si>
  <si>
    <t xml:space="preserve">заработная плата в мес, руб. </t>
  </si>
  <si>
    <t>___%</t>
  </si>
  <si>
    <t xml:space="preserve">________ руб. </t>
  </si>
  <si>
    <t>Прочие затраты (при наличии)</t>
  </si>
  <si>
    <t>Перевыставляемые затраты (выплаты в соответсвии с ТК РФ (КНО, больничный, отпускные, сверхурочные и пр.)  )</t>
  </si>
  <si>
    <t>Агентское вознаграждение %</t>
  </si>
  <si>
    <t xml:space="preserve">Доставка персонала туда-обратно </t>
  </si>
  <si>
    <t>мед освидетельствование (включая вакцинирование)</t>
  </si>
  <si>
    <t>страхование жизни и здоровья</t>
  </si>
  <si>
    <t xml:space="preserve">компенсация питания </t>
  </si>
  <si>
    <t xml:space="preserve">* расшифровка агентского вознаграждения необходимо указать  стоимость затрат  на специалиста в мес, в руб. </t>
  </si>
  <si>
    <t>расшифровка ЦП услуги аутстаффинга*</t>
  </si>
  <si>
    <t>Кол-во человек</t>
  </si>
  <si>
    <t>расшифровка ЦП услуги аутстаффинга</t>
  </si>
  <si>
    <t>Включено</t>
  </si>
  <si>
    <t>ИТОГО затраты на специалиста в мес, БЕЗ НДС*</t>
  </si>
  <si>
    <t xml:space="preserve">заработная плата специалиста в мес, руб.* </t>
  </si>
  <si>
    <t>заработная плата специалиста в мес, руб. (gross)*</t>
  </si>
  <si>
    <t>Транспортные расходы на доставку специалистов на место выполнения раьот и обратно</t>
  </si>
  <si>
    <t>Страховые взносы (соц. страхование)</t>
  </si>
  <si>
    <t>Компенсация питания и жилья</t>
  </si>
  <si>
    <t xml:space="preserve">Страхование жизни и здоровья, мед освидетельствование (включая вакцинирование covid-19) </t>
  </si>
  <si>
    <r>
      <t xml:space="preserve">Агентское вознаграждение* _________% </t>
    </r>
    <r>
      <rPr>
        <b/>
        <sz val="9"/>
        <color rgb="FFFF0000"/>
        <rFont val="Calibri"/>
        <family val="2"/>
        <charset val="204"/>
        <scheme val="minor"/>
      </rPr>
      <t>указать!</t>
    </r>
  </si>
  <si>
    <t xml:space="preserve">Все перевыставляемые затраты - выплаты в соответсвии с ТК РФ (КНО, больничный, отпускные, сверхурочные и пр.) </t>
  </si>
  <si>
    <r>
      <rPr>
        <sz val="11"/>
        <color theme="1"/>
        <rFont val="Calibri"/>
        <family val="2"/>
        <charset val="204"/>
        <scheme val="minor"/>
      </rPr>
      <t>*</t>
    </r>
    <r>
      <rPr>
        <sz val="9"/>
        <color theme="1"/>
        <rFont val="Calibri"/>
        <family val="2"/>
        <charset val="204"/>
        <scheme val="minor"/>
      </rPr>
      <t xml:space="preserve"> Цена услуги должна включать все расходы Исполнителя, необходимые для осуществления им своих обязательств по договору в полном объеме и надлежащего качества, в том числе расходы по выплате заработной платы персоналу, с обязательными начислениями на нее налогов и сборов, стоимость авиационных и железнодорожных билетов, расходы на питание, проживание и страховку, в том числе все подлежащие к уплате налоги, сборы и другие обязательные платежи, связанные с оказанием объема услуг</t>
    </r>
  </si>
  <si>
    <t>№ Закупки</t>
  </si>
  <si>
    <t>Предмет договора</t>
  </si>
  <si>
    <t>Заказчик</t>
  </si>
  <si>
    <t>Способ закупки</t>
  </si>
  <si>
    <t>НМЦД</t>
  </si>
  <si>
    <t>Анализ предложения</t>
  </si>
  <si>
    <t>ИТОГО затраты на специалистов за весь период, БЕЗ НДС*</t>
  </si>
  <si>
    <t>ИТОГО затраты на специалистов за весь период, с НДС*</t>
  </si>
  <si>
    <t>срок договора , мес</t>
  </si>
  <si>
    <t>Все затраты заказчика (расходы агента на период вахты специалиста) должны быть включены в стоимость*</t>
  </si>
  <si>
    <t>**  функционал в соответсвии с приложение №1 к ТЗ</t>
  </si>
  <si>
    <t>Средняя выработка часов  в месяц специалиста (ожидаемая)</t>
  </si>
  <si>
    <t>Стоимость 1 чел/час специалиста</t>
  </si>
  <si>
    <t>ИТОГО затраты на специалиста в мес, С НДС (20%)*</t>
  </si>
  <si>
    <t>Средняя выработка часов предприятии специалиста за период</t>
  </si>
  <si>
    <t>Стоимость выработки  в месяц специалиста (ожидаемая)</t>
  </si>
  <si>
    <t>Оказание услуг по поиску и предоставлению труда работников, производственного персонала (аутстаффинг) для нужд ООО "ЕвроСибЭнерго-инжиниринг"</t>
  </si>
  <si>
    <t>ООО ЕСЭИ</t>
  </si>
  <si>
    <t>Электромонтажник 5 разряда (вахтовый метод)</t>
  </si>
  <si>
    <t>Электромонтажник 4 разряда (вахтовый метод)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</si>
</sst>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0.0%"/>
    <numFmt numFmtId="165" formatCode="#,##0.00&quot;р.&quot;"/>
    <numFmt numFmtId="166" formatCode="0;;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8"/>
      <color theme="1"/>
      <name val="Arial"/>
      <family val="2"/>
      <charset val="204"/>
    </font>
    <font>
      <b/>
      <sz val="8"/>
      <color indexed="9"/>
      <name val="Arial"/>
      <family val="2"/>
      <charset val="204"/>
    </font>
    <font>
      <sz val="8"/>
      <color indexed="18"/>
      <name val="Arial"/>
      <family val="2"/>
      <charset val="204"/>
    </font>
    <font>
      <sz val="8"/>
      <color rgb="FF333333"/>
      <name val="Arial"/>
      <family val="2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color indexed="1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9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7" fillId="0" borderId="0"/>
    <xf numFmtId="43" fontId="13" fillId="0" borderId="0" applyFont="0" applyFill="0" applyBorder="0" applyAlignment="0" applyProtection="0"/>
    <xf numFmtId="0" fontId="13" fillId="0" borderId="0"/>
  </cellStyleXfs>
  <cellXfs count="119">
    <xf numFmtId="0" fontId="0" fillId="0" borderId="0" xfId="0"/>
    <xf numFmtId="2" fontId="9" fillId="4" borderId="1" xfId="2" applyNumberFormat="1" applyFont="1" applyFill="1" applyBorder="1" applyAlignment="1">
      <alignment horizontal="right"/>
    </xf>
    <xf numFmtId="0" fontId="10" fillId="0" borderId="1" xfId="1" applyFont="1" applyBorder="1" applyAlignment="1">
      <alignment horizontal="right"/>
    </xf>
    <xf numFmtId="3" fontId="11" fillId="0" borderId="0" xfId="0" applyNumberFormat="1" applyFont="1" applyFill="1" applyBorder="1" applyAlignment="1">
      <alignment horizontal="right" vertical="center"/>
    </xf>
    <xf numFmtId="164" fontId="4" fillId="3" borderId="1" xfId="1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9" fillId="0" borderId="1" xfId="1" applyNumberFormat="1" applyFont="1" applyBorder="1" applyAlignment="1">
      <alignment horizontal="right"/>
    </xf>
    <xf numFmtId="165" fontId="0" fillId="0" borderId="1" xfId="0" applyNumberFormat="1" applyBorder="1"/>
    <xf numFmtId="165" fontId="0" fillId="0" borderId="1" xfId="0" applyNumberFormat="1" applyBorder="1" applyAlignment="1">
      <alignment horizontal="right"/>
    </xf>
    <xf numFmtId="0" fontId="0" fillId="0" borderId="1" xfId="0" applyBorder="1"/>
    <xf numFmtId="0" fontId="5" fillId="0" borderId="1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164" fontId="4" fillId="3" borderId="7" xfId="1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14" fillId="4" borderId="0" xfId="0" applyFont="1" applyFill="1" applyAlignment="1">
      <alignment horizontal="center" vertical="center"/>
    </xf>
    <xf numFmtId="0" fontId="14" fillId="4" borderId="0" xfId="0" applyFont="1" applyFill="1" applyAlignment="1">
      <alignment horizontal="center" vertical="top"/>
    </xf>
    <xf numFmtId="0" fontId="14" fillId="4" borderId="0" xfId="0" applyFont="1" applyFill="1" applyAlignment="1">
      <alignment horizontal="left" vertical="top"/>
    </xf>
    <xf numFmtId="0" fontId="14" fillId="4" borderId="0" xfId="0" applyFont="1" applyFill="1" applyAlignment="1">
      <alignment horizontal="center" vertical="top" wrapText="1"/>
    </xf>
    <xf numFmtId="0" fontId="15" fillId="4" borderId="0" xfId="0" applyFont="1" applyFill="1" applyAlignment="1">
      <alignment vertical="top"/>
    </xf>
    <xf numFmtId="0" fontId="15" fillId="4" borderId="0" xfId="0" applyFont="1" applyFill="1" applyAlignment="1">
      <alignment horizontal="center" vertical="top"/>
    </xf>
    <xf numFmtId="4" fontId="18" fillId="4" borderId="14" xfId="1" applyNumberFormat="1" applyFont="1" applyFill="1" applyBorder="1" applyAlignment="1">
      <alignment horizontal="center" vertical="center"/>
    </xf>
    <xf numFmtId="4" fontId="18" fillId="4" borderId="1" xfId="1" applyNumberFormat="1" applyFont="1" applyFill="1" applyBorder="1" applyAlignment="1">
      <alignment horizontal="center" vertical="center"/>
    </xf>
    <xf numFmtId="4" fontId="18" fillId="4" borderId="0" xfId="1" applyNumberFormat="1" applyFont="1" applyFill="1" applyBorder="1" applyAlignment="1">
      <alignment horizontal="center" vertical="center"/>
    </xf>
    <xf numFmtId="4" fontId="14" fillId="4" borderId="0" xfId="0" applyNumberFormat="1" applyFont="1" applyFill="1" applyBorder="1" applyAlignment="1">
      <alignment horizontal="center" vertical="center"/>
    </xf>
    <xf numFmtId="0" fontId="14" fillId="4" borderId="0" xfId="0" applyFont="1" applyFill="1" applyAlignment="1">
      <alignment horizontal="left" vertical="top"/>
    </xf>
    <xf numFmtId="0" fontId="22" fillId="6" borderId="1" xfId="0" applyFont="1" applyFill="1" applyBorder="1" applyAlignment="1" applyProtection="1">
      <alignment horizontal="left" vertical="center" wrapText="1"/>
    </xf>
    <xf numFmtId="0" fontId="19" fillId="4" borderId="0" xfId="0" applyFont="1" applyFill="1" applyBorder="1" applyAlignment="1">
      <alignment horizontal="left" vertical="center"/>
    </xf>
    <xf numFmtId="0" fontId="14" fillId="4" borderId="0" xfId="0" applyFont="1" applyFill="1" applyBorder="1" applyAlignment="1">
      <alignment horizontal="center" vertical="center"/>
    </xf>
    <xf numFmtId="0" fontId="14" fillId="4" borderId="0" xfId="0" applyFont="1" applyFill="1" applyAlignment="1">
      <alignment horizontal="left" vertical="top"/>
    </xf>
    <xf numFmtId="0" fontId="14" fillId="4" borderId="0" xfId="0" applyFont="1" applyFill="1" applyAlignment="1">
      <alignment horizontal="left" vertical="top" wrapText="1"/>
    </xf>
    <xf numFmtId="4" fontId="18" fillId="4" borderId="9" xfId="1" applyNumberFormat="1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/>
    </xf>
    <xf numFmtId="0" fontId="17" fillId="4" borderId="14" xfId="1" applyFont="1" applyFill="1" applyBorder="1" applyAlignment="1">
      <alignment horizontal="center" vertical="center"/>
    </xf>
    <xf numFmtId="0" fontId="17" fillId="4" borderId="12" xfId="1" applyFont="1" applyFill="1" applyBorder="1" applyAlignment="1">
      <alignment horizontal="center" vertical="center"/>
    </xf>
    <xf numFmtId="4" fontId="18" fillId="4" borderId="21" xfId="1" applyNumberFormat="1" applyFont="1" applyFill="1" applyBorder="1" applyAlignment="1">
      <alignment horizontal="center" vertical="center"/>
    </xf>
    <xf numFmtId="4" fontId="18" fillId="4" borderId="7" xfId="1" applyNumberFormat="1" applyFont="1" applyFill="1" applyBorder="1" applyAlignment="1">
      <alignment horizontal="center" vertical="center"/>
    </xf>
    <xf numFmtId="4" fontId="18" fillId="4" borderId="20" xfId="1" applyNumberFormat="1" applyFont="1" applyFill="1" applyBorder="1" applyAlignment="1">
      <alignment horizontal="center" vertical="center"/>
    </xf>
    <xf numFmtId="4" fontId="18" fillId="5" borderId="1" xfId="1" applyNumberFormat="1" applyFont="1" applyFill="1" applyBorder="1" applyAlignment="1" applyProtection="1">
      <alignment horizontal="center" vertical="center"/>
      <protection locked="0"/>
    </xf>
    <xf numFmtId="4" fontId="18" fillId="5" borderId="1" xfId="3" applyNumberFormat="1" applyFont="1" applyFill="1" applyBorder="1" applyAlignment="1" applyProtection="1">
      <alignment horizontal="center" vertical="center"/>
      <protection locked="0"/>
    </xf>
    <xf numFmtId="4" fontId="18" fillId="4" borderId="1" xfId="1" applyNumberFormat="1" applyFont="1" applyFill="1" applyBorder="1" applyAlignment="1" applyProtection="1">
      <alignment horizontal="center" vertical="center"/>
      <protection locked="0"/>
    </xf>
    <xf numFmtId="0" fontId="14" fillId="4" borderId="13" xfId="0" applyFont="1" applyFill="1" applyBorder="1" applyAlignment="1">
      <alignment horizontal="center" vertical="center"/>
    </xf>
    <xf numFmtId="0" fontId="14" fillId="4" borderId="0" xfId="0" applyFont="1" applyFill="1" applyBorder="1" applyAlignment="1">
      <alignment vertical="center"/>
    </xf>
    <xf numFmtId="4" fontId="18" fillId="4" borderId="23" xfId="1" applyNumberFormat="1" applyFont="1" applyFill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4" fontId="18" fillId="4" borderId="2" xfId="1" applyNumberFormat="1" applyFont="1" applyFill="1" applyBorder="1" applyAlignment="1" applyProtection="1">
      <alignment horizontal="center" vertical="center"/>
      <protection locked="0"/>
    </xf>
    <xf numFmtId="4" fontId="18" fillId="4" borderId="7" xfId="1" applyNumberFormat="1" applyFont="1" applyFill="1" applyBorder="1" applyAlignment="1" applyProtection="1">
      <alignment horizontal="center" vertical="center"/>
      <protection locked="0"/>
    </xf>
    <xf numFmtId="4" fontId="18" fillId="5" borderId="2" xfId="1" applyNumberFormat="1" applyFont="1" applyFill="1" applyBorder="1" applyAlignment="1" applyProtection="1">
      <alignment horizontal="center" vertical="center"/>
      <protection locked="0"/>
    </xf>
    <xf numFmtId="4" fontId="18" fillId="5" borderId="2" xfId="3" applyNumberFormat="1" applyFont="1" applyFill="1" applyBorder="1" applyAlignment="1" applyProtection="1">
      <alignment horizontal="center" vertical="center"/>
      <protection locked="0"/>
    </xf>
    <xf numFmtId="4" fontId="18" fillId="4" borderId="5" xfId="1" applyNumberFormat="1" applyFont="1" applyFill="1" applyBorder="1" applyAlignment="1" applyProtection="1">
      <alignment horizontal="center" vertical="center"/>
      <protection locked="0"/>
    </xf>
    <xf numFmtId="0" fontId="14" fillId="4" borderId="25" xfId="0" applyFont="1" applyFill="1" applyBorder="1" applyAlignment="1">
      <alignment horizontal="center" vertical="center"/>
    </xf>
    <xf numFmtId="4" fontId="14" fillId="5" borderId="26" xfId="0" applyNumberFormat="1" applyFont="1" applyFill="1" applyBorder="1" applyAlignment="1" applyProtection="1">
      <alignment horizontal="center" vertical="center"/>
      <protection locked="0"/>
    </xf>
    <xf numFmtId="4" fontId="14" fillId="5" borderId="27" xfId="0" applyNumberFormat="1" applyFont="1" applyFill="1" applyBorder="1" applyAlignment="1" applyProtection="1">
      <alignment horizontal="center" vertical="center"/>
      <protection locked="0"/>
    </xf>
    <xf numFmtId="4" fontId="14" fillId="4" borderId="28" xfId="0" applyNumberFormat="1" applyFont="1" applyFill="1" applyBorder="1" applyAlignment="1" applyProtection="1">
      <alignment horizontal="center" vertical="center"/>
      <protection locked="0"/>
    </xf>
    <xf numFmtId="4" fontId="14" fillId="4" borderId="29" xfId="0" applyNumberFormat="1" applyFont="1" applyFill="1" applyBorder="1" applyAlignment="1" applyProtection="1">
      <alignment horizontal="center" vertical="center"/>
      <protection locked="0"/>
    </xf>
    <xf numFmtId="4" fontId="14" fillId="5" borderId="30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4" fillId="3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4" fillId="3" borderId="5" xfId="1" applyFont="1" applyFill="1" applyBorder="1" applyAlignment="1">
      <alignment horizontal="center" vertical="center" wrapText="1"/>
    </xf>
    <xf numFmtId="0" fontId="4" fillId="3" borderId="10" xfId="1" applyFont="1" applyFill="1" applyBorder="1" applyAlignment="1">
      <alignment horizontal="center" vertical="center" wrapText="1"/>
    </xf>
    <xf numFmtId="0" fontId="4" fillId="3" borderId="6" xfId="1" applyFont="1" applyFill="1" applyBorder="1" applyAlignment="1">
      <alignment horizontal="center" vertical="center" wrapText="1"/>
    </xf>
    <xf numFmtId="0" fontId="4" fillId="3" borderId="11" xfId="1" applyFont="1" applyFill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4" fillId="3" borderId="4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165" fontId="9" fillId="0" borderId="7" xfId="1" applyNumberFormat="1" applyFont="1" applyBorder="1" applyAlignment="1">
      <alignment horizontal="center"/>
    </xf>
    <xf numFmtId="165" fontId="9" fillId="0" borderId="9" xfId="1" applyNumberFormat="1" applyFont="1" applyBorder="1" applyAlignment="1">
      <alignment horizontal="center"/>
    </xf>
    <xf numFmtId="10" fontId="4" fillId="3" borderId="7" xfId="1" applyNumberFormat="1" applyFont="1" applyFill="1" applyBorder="1" applyAlignment="1">
      <alignment horizontal="center" vertical="center" wrapText="1"/>
    </xf>
    <xf numFmtId="10" fontId="4" fillId="3" borderId="9" xfId="1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16" fillId="5" borderId="16" xfId="1" applyFont="1" applyFill="1" applyBorder="1" applyAlignment="1" applyProtection="1">
      <alignment horizontal="center" vertical="center" wrapText="1"/>
      <protection locked="0"/>
    </xf>
    <xf numFmtId="0" fontId="16" fillId="5" borderId="1" xfId="1" applyFont="1" applyFill="1" applyBorder="1" applyAlignment="1" applyProtection="1">
      <alignment horizontal="center" vertical="center" wrapText="1"/>
      <protection locked="0"/>
    </xf>
    <xf numFmtId="0" fontId="16" fillId="5" borderId="15" xfId="1" applyFont="1" applyFill="1" applyBorder="1" applyAlignment="1" applyProtection="1">
      <alignment horizontal="center" vertical="center" wrapText="1"/>
      <protection locked="0"/>
    </xf>
    <xf numFmtId="0" fontId="16" fillId="5" borderId="13" xfId="1" applyFont="1" applyFill="1" applyBorder="1" applyAlignment="1" applyProtection="1">
      <alignment horizontal="center" vertical="center" wrapText="1"/>
      <protection locked="0"/>
    </xf>
    <xf numFmtId="0" fontId="14" fillId="4" borderId="0" xfId="0" applyFont="1" applyFill="1" applyAlignment="1">
      <alignment horizontal="left" vertical="top"/>
    </xf>
    <xf numFmtId="0" fontId="15" fillId="4" borderId="15" xfId="1" applyFont="1" applyFill="1" applyBorder="1" applyAlignment="1">
      <alignment horizontal="center" vertical="center" wrapText="1"/>
    </xf>
    <xf numFmtId="0" fontId="15" fillId="4" borderId="13" xfId="1" applyFont="1" applyFill="1" applyBorder="1" applyAlignment="1">
      <alignment horizontal="center" vertical="center" wrapText="1"/>
    </xf>
    <xf numFmtId="0" fontId="16" fillId="0" borderId="17" xfId="1" applyFont="1" applyFill="1" applyBorder="1" applyAlignment="1">
      <alignment horizontal="center" vertical="center" wrapText="1"/>
    </xf>
    <xf numFmtId="0" fontId="16" fillId="0" borderId="14" xfId="1" applyFont="1" applyFill="1" applyBorder="1" applyAlignment="1">
      <alignment horizontal="center" vertical="center" wrapText="1"/>
    </xf>
    <xf numFmtId="0" fontId="16" fillId="4" borderId="24" xfId="1" applyFont="1" applyFill="1" applyBorder="1" applyAlignment="1" applyProtection="1">
      <alignment horizontal="center" vertical="center" wrapText="1"/>
      <protection locked="0"/>
    </xf>
    <xf numFmtId="0" fontId="16" fillId="4" borderId="4" xfId="1" applyFont="1" applyFill="1" applyBorder="1" applyAlignment="1" applyProtection="1">
      <alignment horizontal="center" vertical="center" wrapText="1"/>
      <protection locked="0"/>
    </xf>
    <xf numFmtId="0" fontId="16" fillId="4" borderId="16" xfId="1" applyFont="1" applyFill="1" applyBorder="1" applyAlignment="1" applyProtection="1">
      <alignment horizontal="center" vertical="center" wrapText="1"/>
      <protection locked="0"/>
    </xf>
    <xf numFmtId="0" fontId="16" fillId="4" borderId="1" xfId="1" applyFont="1" applyFill="1" applyBorder="1" applyAlignment="1" applyProtection="1">
      <alignment horizontal="center" vertical="center" wrapText="1"/>
      <protection locked="0"/>
    </xf>
    <xf numFmtId="166" fontId="23" fillId="0" borderId="1" xfId="0" applyNumberFormat="1" applyFont="1" applyBorder="1" applyAlignment="1" applyProtection="1">
      <alignment horizontal="left" vertical="center"/>
      <protection locked="0"/>
    </xf>
    <xf numFmtId="0" fontId="23" fillId="0" borderId="1" xfId="0" applyNumberFormat="1" applyFont="1" applyBorder="1" applyAlignment="1" applyProtection="1">
      <alignment horizontal="left" vertical="center" wrapText="1"/>
    </xf>
    <xf numFmtId="0" fontId="20" fillId="4" borderId="0" xfId="0" applyFont="1" applyFill="1" applyBorder="1" applyAlignment="1">
      <alignment horizontal="center" vertical="center" wrapText="1"/>
    </xf>
    <xf numFmtId="0" fontId="19" fillId="4" borderId="0" xfId="0" applyFont="1" applyFill="1" applyBorder="1" applyAlignment="1">
      <alignment horizontal="left" vertical="center"/>
    </xf>
    <xf numFmtId="0" fontId="15" fillId="4" borderId="16" xfId="1" applyFont="1" applyFill="1" applyBorder="1" applyAlignment="1">
      <alignment horizontal="center" vertical="center" wrapText="1"/>
    </xf>
    <xf numFmtId="0" fontId="15" fillId="4" borderId="1" xfId="1" applyFont="1" applyFill="1" applyBorder="1" applyAlignment="1">
      <alignment horizontal="center" vertical="center" wrapText="1"/>
    </xf>
    <xf numFmtId="0" fontId="16" fillId="4" borderId="16" xfId="1" applyFont="1" applyFill="1" applyBorder="1" applyAlignment="1">
      <alignment horizontal="center" vertical="center" wrapText="1"/>
    </xf>
    <xf numFmtId="0" fontId="16" fillId="4" borderId="1" xfId="1" applyFont="1" applyFill="1" applyBorder="1" applyAlignment="1">
      <alignment horizontal="center" vertical="center" wrapText="1"/>
    </xf>
    <xf numFmtId="0" fontId="15" fillId="4" borderId="17" xfId="1" applyFont="1" applyFill="1" applyBorder="1" applyAlignment="1">
      <alignment horizontal="center" vertical="center" wrapText="1"/>
    </xf>
    <xf numFmtId="0" fontId="15" fillId="4" borderId="14" xfId="1" applyFont="1" applyFill="1" applyBorder="1" applyAlignment="1">
      <alignment horizontal="center" vertical="center" wrapText="1"/>
    </xf>
    <xf numFmtId="0" fontId="16" fillId="4" borderId="22" xfId="1" applyFont="1" applyFill="1" applyBorder="1" applyAlignment="1">
      <alignment horizontal="center" vertical="center" wrapText="1"/>
    </xf>
    <xf numFmtId="0" fontId="16" fillId="4" borderId="7" xfId="1" applyFont="1" applyFill="1" applyBorder="1" applyAlignment="1">
      <alignment horizontal="center" vertical="center" wrapText="1"/>
    </xf>
    <xf numFmtId="0" fontId="16" fillId="4" borderId="19" xfId="1" applyFont="1" applyFill="1" applyBorder="1" applyAlignment="1">
      <alignment horizontal="center" vertical="center" wrapText="1"/>
    </xf>
    <xf numFmtId="0" fontId="16" fillId="4" borderId="9" xfId="1" applyFont="1" applyFill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31" xfId="0" applyFont="1" applyBorder="1" applyAlignment="1">
      <alignment horizontal="center" vertical="center" wrapText="1"/>
    </xf>
    <xf numFmtId="0" fontId="15" fillId="4" borderId="24" xfId="1" applyFont="1" applyFill="1" applyBorder="1" applyAlignment="1">
      <alignment horizontal="center" vertical="center" wrapText="1"/>
    </xf>
    <xf numFmtId="0" fontId="15" fillId="4" borderId="4" xfId="1" applyFont="1" applyFill="1" applyBorder="1" applyAlignment="1">
      <alignment horizontal="center" vertical="center" wrapText="1"/>
    </xf>
    <xf numFmtId="0" fontId="14" fillId="4" borderId="0" xfId="0" applyFont="1" applyFill="1" applyAlignment="1">
      <alignment horizontal="left" vertical="top" wrapText="1"/>
    </xf>
    <xf numFmtId="0" fontId="17" fillId="4" borderId="32" xfId="1" applyFont="1" applyFill="1" applyBorder="1" applyAlignment="1">
      <alignment horizontal="center" vertical="center"/>
    </xf>
    <xf numFmtId="0" fontId="25" fillId="0" borderId="3" xfId="0" applyFont="1" applyBorder="1" applyAlignment="1">
      <alignment horizontal="center" vertical="center" wrapText="1"/>
    </xf>
    <xf numFmtId="0" fontId="25" fillId="0" borderId="4" xfId="4" applyFont="1" applyBorder="1" applyAlignment="1">
      <alignment horizontal="center" vertical="center" wrapText="1"/>
    </xf>
    <xf numFmtId="0" fontId="25" fillId="0" borderId="1" xfId="4" applyFont="1" applyBorder="1" applyAlignment="1">
      <alignment horizontal="center" vertical="center" wrapText="1"/>
    </xf>
    <xf numFmtId="3" fontId="9" fillId="0" borderId="6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 wrapText="1"/>
    </xf>
  </cellXfs>
  <cellStyles count="5">
    <cellStyle name="Обычный" xfId="0" builtinId="0"/>
    <cellStyle name="Обычный 3" xfId="4"/>
    <cellStyle name="Обычный_05.Май 13_ОТЧЕТ_Санитек" xfId="1"/>
    <cellStyle name="Обычный_СБОР" xfId="2"/>
    <cellStyle name="Финансовый" xfId="3" builtinId="3"/>
  </cellStyles>
  <dxfs count="6"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21"/>
  <sheetViews>
    <sheetView view="pageBreakPreview" zoomScale="80" zoomScaleNormal="90" zoomScaleSheetLayoutView="80" workbookViewId="0">
      <selection activeCell="E11" sqref="E11"/>
    </sheetView>
  </sheetViews>
  <sheetFormatPr defaultRowHeight="15" x14ac:dyDescent="0.25"/>
  <cols>
    <col min="1" max="1" width="3.140625" customWidth="1"/>
    <col min="2" max="2" width="35.5703125" customWidth="1"/>
    <col min="3" max="3" width="19.85546875" customWidth="1"/>
    <col min="4" max="4" width="22.28515625" customWidth="1"/>
    <col min="5" max="5" width="20.28515625" customWidth="1"/>
    <col min="6" max="7" width="30.140625" customWidth="1"/>
    <col min="8" max="9" width="24.28515625" customWidth="1"/>
    <col min="10" max="10" width="34.7109375" customWidth="1"/>
    <col min="11" max="11" width="10.42578125" customWidth="1"/>
    <col min="12" max="12" width="18.7109375" customWidth="1"/>
    <col min="13" max="13" width="20.28515625" customWidth="1"/>
    <col min="14" max="14" width="17.85546875" customWidth="1"/>
    <col min="15" max="17" width="24.28515625" customWidth="1"/>
    <col min="18" max="18" width="18.42578125" customWidth="1"/>
    <col min="19" max="19" width="18.85546875" customWidth="1"/>
  </cols>
  <sheetData>
    <row r="2" spans="1:19" x14ac:dyDescent="0.25">
      <c r="B2" s="59" t="s">
        <v>33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13"/>
      <c r="Q2" s="13"/>
    </row>
    <row r="3" spans="1:19" x14ac:dyDescent="0.25">
      <c r="A3" s="9"/>
      <c r="B3" s="60"/>
      <c r="C3" s="61"/>
      <c r="D3" s="60" t="s">
        <v>12</v>
      </c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</row>
    <row r="4" spans="1:19" ht="44.1" customHeight="1" x14ac:dyDescent="0.25">
      <c r="A4" s="9"/>
      <c r="B4" s="12"/>
      <c r="C4" s="14"/>
      <c r="D4" s="66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</row>
    <row r="5" spans="1:19" ht="14.45" customHeight="1" x14ac:dyDescent="0.25">
      <c r="A5" s="75" t="s">
        <v>11</v>
      </c>
      <c r="B5" s="75" t="s">
        <v>0</v>
      </c>
      <c r="C5" s="63" t="s">
        <v>13</v>
      </c>
      <c r="D5" s="62" t="s">
        <v>1</v>
      </c>
      <c r="E5" s="62" t="s">
        <v>22</v>
      </c>
      <c r="F5" s="62" t="s">
        <v>26</v>
      </c>
      <c r="G5" s="72" t="s">
        <v>18</v>
      </c>
      <c r="H5" s="62" t="s">
        <v>19</v>
      </c>
      <c r="I5" s="62" t="s">
        <v>20</v>
      </c>
      <c r="J5" s="68" t="s">
        <v>27</v>
      </c>
      <c r="K5" s="69"/>
      <c r="L5" s="72" t="s">
        <v>28</v>
      </c>
      <c r="M5" s="72" t="s">
        <v>29</v>
      </c>
      <c r="N5" s="62" t="s">
        <v>30</v>
      </c>
      <c r="O5" s="62" t="s">
        <v>31</v>
      </c>
      <c r="P5" s="72" t="s">
        <v>21</v>
      </c>
      <c r="Q5" s="72" t="s">
        <v>25</v>
      </c>
      <c r="R5" s="62" t="s">
        <v>2</v>
      </c>
      <c r="S5" s="62" t="s">
        <v>3</v>
      </c>
    </row>
    <row r="6" spans="1:19" ht="48" customHeight="1" x14ac:dyDescent="0.25">
      <c r="A6" s="75"/>
      <c r="B6" s="75"/>
      <c r="C6" s="64"/>
      <c r="D6" s="62"/>
      <c r="E6" s="62"/>
      <c r="F6" s="62"/>
      <c r="G6" s="73"/>
      <c r="H6" s="62"/>
      <c r="I6" s="62"/>
      <c r="J6" s="70"/>
      <c r="K6" s="71"/>
      <c r="L6" s="73"/>
      <c r="M6" s="73"/>
      <c r="N6" s="62"/>
      <c r="O6" s="62"/>
      <c r="P6" s="73"/>
      <c r="Q6" s="73"/>
      <c r="R6" s="62"/>
      <c r="S6" s="62"/>
    </row>
    <row r="7" spans="1:19" ht="57" customHeight="1" x14ac:dyDescent="0.25">
      <c r="A7" s="75"/>
      <c r="B7" s="75"/>
      <c r="C7" s="65"/>
      <c r="D7" s="62"/>
      <c r="E7" s="62"/>
      <c r="F7" s="62"/>
      <c r="G7" s="74"/>
      <c r="H7" s="4" t="s">
        <v>23</v>
      </c>
      <c r="I7" s="15" t="s">
        <v>23</v>
      </c>
      <c r="J7" s="78" t="s">
        <v>23</v>
      </c>
      <c r="K7" s="79"/>
      <c r="L7" s="74"/>
      <c r="M7" s="74"/>
      <c r="N7" s="62"/>
      <c r="O7" s="62"/>
      <c r="P7" s="74"/>
      <c r="Q7" s="74"/>
      <c r="R7" s="62"/>
      <c r="S7" s="62"/>
    </row>
    <row r="8" spans="1:19" ht="48.75" customHeight="1" x14ac:dyDescent="0.25">
      <c r="A8" s="10">
        <v>1</v>
      </c>
      <c r="B8" s="5" t="s">
        <v>4</v>
      </c>
      <c r="C8" s="16">
        <v>255</v>
      </c>
      <c r="D8" s="6"/>
      <c r="E8" s="1"/>
      <c r="F8" s="1"/>
      <c r="G8" s="1"/>
      <c r="H8" s="6"/>
      <c r="I8" s="6"/>
      <c r="J8" s="76" t="s">
        <v>24</v>
      </c>
      <c r="K8" s="77"/>
      <c r="L8" s="6"/>
      <c r="M8" s="6"/>
      <c r="N8" s="7"/>
      <c r="O8" s="7"/>
      <c r="P8" s="7"/>
      <c r="Q8" s="7"/>
      <c r="R8" s="6"/>
      <c r="S8" s="6"/>
    </row>
    <row r="9" spans="1:19" ht="48.75" customHeight="1" x14ac:dyDescent="0.25">
      <c r="A9" s="10">
        <v>2</v>
      </c>
      <c r="B9" s="5" t="s">
        <v>5</v>
      </c>
      <c r="C9" s="16">
        <v>255</v>
      </c>
      <c r="D9" s="6"/>
      <c r="E9" s="1"/>
      <c r="F9" s="1"/>
      <c r="G9" s="1"/>
      <c r="H9" s="6"/>
      <c r="I9" s="6"/>
      <c r="J9" s="76"/>
      <c r="K9" s="77"/>
      <c r="L9" s="6"/>
      <c r="M9" s="6"/>
      <c r="N9" s="7"/>
      <c r="O9" s="7"/>
      <c r="P9" s="7"/>
      <c r="Q9" s="7"/>
      <c r="R9" s="6"/>
      <c r="S9" s="6"/>
    </row>
    <row r="10" spans="1:19" ht="48.75" customHeight="1" x14ac:dyDescent="0.25">
      <c r="A10" s="10">
        <v>3</v>
      </c>
      <c r="B10" s="5" t="s">
        <v>6</v>
      </c>
      <c r="C10" s="16">
        <v>255</v>
      </c>
      <c r="D10" s="6"/>
      <c r="E10" s="1"/>
      <c r="F10" s="1"/>
      <c r="G10" s="1"/>
      <c r="H10" s="6"/>
      <c r="I10" s="6"/>
      <c r="J10" s="76"/>
      <c r="K10" s="77"/>
      <c r="L10" s="6"/>
      <c r="M10" s="6"/>
      <c r="N10" s="7"/>
      <c r="O10" s="7"/>
      <c r="P10" s="7"/>
      <c r="Q10" s="7"/>
      <c r="R10" s="6"/>
      <c r="S10" s="6"/>
    </row>
    <row r="11" spans="1:19" ht="48.75" customHeight="1" x14ac:dyDescent="0.25">
      <c r="A11" s="10">
        <v>4</v>
      </c>
      <c r="B11" s="5" t="s">
        <v>17</v>
      </c>
      <c r="C11" s="16">
        <v>255</v>
      </c>
      <c r="D11" s="6"/>
      <c r="E11" s="1"/>
      <c r="F11" s="1"/>
      <c r="G11" s="1"/>
      <c r="H11" s="6"/>
      <c r="I11" s="6"/>
      <c r="J11" s="76"/>
      <c r="K11" s="77"/>
      <c r="L11" s="6"/>
      <c r="M11" s="6"/>
      <c r="N11" s="7"/>
      <c r="O11" s="7"/>
      <c r="P11" s="7"/>
      <c r="Q11" s="7"/>
      <c r="R11" s="6"/>
      <c r="S11" s="6"/>
    </row>
    <row r="12" spans="1:19" ht="48.75" customHeight="1" x14ac:dyDescent="0.25">
      <c r="A12" s="10">
        <v>5</v>
      </c>
      <c r="B12" s="5" t="s">
        <v>7</v>
      </c>
      <c r="C12" s="16">
        <v>255</v>
      </c>
      <c r="D12" s="6"/>
      <c r="E12" s="1"/>
      <c r="F12" s="1"/>
      <c r="G12" s="1"/>
      <c r="H12" s="6"/>
      <c r="I12" s="6"/>
      <c r="J12" s="76"/>
      <c r="K12" s="77"/>
      <c r="L12" s="6"/>
      <c r="M12" s="6"/>
      <c r="N12" s="7"/>
      <c r="O12" s="7"/>
      <c r="P12" s="7"/>
      <c r="Q12" s="7"/>
      <c r="R12" s="6"/>
      <c r="S12" s="6"/>
    </row>
    <row r="13" spans="1:19" ht="48.75" customHeight="1" x14ac:dyDescent="0.25">
      <c r="A13" s="11">
        <v>6</v>
      </c>
      <c r="B13" s="5" t="s">
        <v>8</v>
      </c>
      <c r="C13" s="16">
        <v>255</v>
      </c>
      <c r="D13" s="6"/>
      <c r="E13" s="1"/>
      <c r="F13" s="2"/>
      <c r="G13" s="2"/>
      <c r="H13" s="6"/>
      <c r="I13" s="6"/>
      <c r="J13" s="76"/>
      <c r="K13" s="77"/>
      <c r="L13" s="6"/>
      <c r="M13" s="6"/>
      <c r="N13" s="7"/>
      <c r="O13" s="7"/>
      <c r="P13" s="7"/>
      <c r="Q13" s="7"/>
      <c r="R13" s="6"/>
      <c r="S13" s="6"/>
    </row>
    <row r="14" spans="1:19" ht="48.75" customHeight="1" x14ac:dyDescent="0.25">
      <c r="A14" s="11">
        <v>7</v>
      </c>
      <c r="B14" s="5" t="s">
        <v>9</v>
      </c>
      <c r="C14" s="16">
        <v>197</v>
      </c>
      <c r="D14" s="6"/>
      <c r="E14" s="1"/>
      <c r="F14" s="2"/>
      <c r="G14" s="2"/>
      <c r="H14" s="6"/>
      <c r="I14" s="6"/>
      <c r="J14" s="76"/>
      <c r="K14" s="77"/>
      <c r="L14" s="6"/>
      <c r="M14" s="6"/>
      <c r="N14" s="8"/>
      <c r="O14" s="8"/>
      <c r="P14" s="8"/>
      <c r="Q14" s="8"/>
      <c r="R14" s="6"/>
      <c r="S14" s="6"/>
    </row>
    <row r="15" spans="1:19" ht="48.75" customHeight="1" x14ac:dyDescent="0.25">
      <c r="A15" s="11">
        <v>8</v>
      </c>
      <c r="B15" s="5" t="s">
        <v>10</v>
      </c>
      <c r="C15" s="16">
        <v>197</v>
      </c>
      <c r="D15" s="6"/>
      <c r="E15" s="1"/>
      <c r="F15" s="2"/>
      <c r="G15" s="2"/>
      <c r="H15" s="6"/>
      <c r="I15" s="6"/>
      <c r="J15" s="76"/>
      <c r="K15" s="77"/>
      <c r="L15" s="6"/>
      <c r="M15" s="6"/>
      <c r="N15" s="8"/>
      <c r="O15" s="8"/>
      <c r="P15" s="8"/>
      <c r="Q15" s="8"/>
      <c r="R15" s="6"/>
      <c r="S15" s="6"/>
    </row>
    <row r="16" spans="1:19" ht="48.75" customHeight="1" x14ac:dyDescent="0.25">
      <c r="A16" s="11">
        <v>9</v>
      </c>
      <c r="B16" s="5" t="s">
        <v>14</v>
      </c>
      <c r="C16" s="16">
        <v>197</v>
      </c>
      <c r="D16" s="6"/>
      <c r="E16" s="1"/>
      <c r="F16" s="2"/>
      <c r="G16" s="2"/>
      <c r="H16" s="6"/>
      <c r="I16" s="6"/>
      <c r="J16" s="76"/>
      <c r="K16" s="77"/>
      <c r="L16" s="6"/>
      <c r="M16" s="6"/>
      <c r="N16" s="7"/>
      <c r="O16" s="7"/>
      <c r="P16" s="7"/>
      <c r="Q16" s="7"/>
      <c r="R16" s="6"/>
      <c r="S16" s="6"/>
    </row>
    <row r="17" spans="1:19" ht="48.75" customHeight="1" x14ac:dyDescent="0.25">
      <c r="A17" s="11">
        <v>10</v>
      </c>
      <c r="B17" s="5" t="s">
        <v>15</v>
      </c>
      <c r="C17" s="16">
        <v>197</v>
      </c>
      <c r="D17" s="6"/>
      <c r="E17" s="1"/>
      <c r="F17" s="2"/>
      <c r="G17" s="2"/>
      <c r="H17" s="6"/>
      <c r="I17" s="6"/>
      <c r="J17" s="76"/>
      <c r="K17" s="77"/>
      <c r="L17" s="6"/>
      <c r="M17" s="6"/>
      <c r="N17" s="7"/>
      <c r="O17" s="7"/>
      <c r="P17" s="7"/>
      <c r="Q17" s="7"/>
      <c r="R17" s="6"/>
      <c r="S17" s="6"/>
    </row>
    <row r="18" spans="1:19" ht="48.75" customHeight="1" x14ac:dyDescent="0.25">
      <c r="A18" s="11">
        <v>11</v>
      </c>
      <c r="B18" s="5" t="s">
        <v>16</v>
      </c>
      <c r="C18" s="16">
        <v>197</v>
      </c>
      <c r="D18" s="6"/>
      <c r="E18" s="1"/>
      <c r="F18" s="2"/>
      <c r="G18" s="2"/>
      <c r="H18" s="6"/>
      <c r="I18" s="6"/>
      <c r="J18" s="76"/>
      <c r="K18" s="77"/>
      <c r="L18" s="6"/>
      <c r="M18" s="6"/>
      <c r="N18" s="7"/>
      <c r="O18" s="7"/>
      <c r="P18" s="7"/>
      <c r="Q18" s="7"/>
      <c r="R18" s="6"/>
      <c r="S18" s="6"/>
    </row>
    <row r="19" spans="1:19" x14ac:dyDescent="0.25">
      <c r="R19" s="3"/>
      <c r="S19" s="3"/>
    </row>
    <row r="20" spans="1:19" x14ac:dyDescent="0.25">
      <c r="B20" s="80" t="s">
        <v>32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</row>
    <row r="21" spans="1:19" x14ac:dyDescent="0.25"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</row>
  </sheetData>
  <mergeCells count="36">
    <mergeCell ref="B20:N20"/>
    <mergeCell ref="B21:N21"/>
    <mergeCell ref="J16:K16"/>
    <mergeCell ref="J17:K17"/>
    <mergeCell ref="J18:K18"/>
    <mergeCell ref="J14:K14"/>
    <mergeCell ref="J15:K15"/>
    <mergeCell ref="J7:K7"/>
    <mergeCell ref="G5:G7"/>
    <mergeCell ref="J8:K8"/>
    <mergeCell ref="J9:K9"/>
    <mergeCell ref="J10:K10"/>
    <mergeCell ref="J11:K11"/>
    <mergeCell ref="J12:K12"/>
    <mergeCell ref="J13:K13"/>
    <mergeCell ref="A5:A7"/>
    <mergeCell ref="B5:B7"/>
    <mergeCell ref="F5:F7"/>
    <mergeCell ref="E5:E7"/>
    <mergeCell ref="M5:M7"/>
    <mergeCell ref="H5:H6"/>
    <mergeCell ref="I5:I6"/>
    <mergeCell ref="L5:L7"/>
    <mergeCell ref="B2:O2"/>
    <mergeCell ref="B3:C3"/>
    <mergeCell ref="N5:N7"/>
    <mergeCell ref="O5:O7"/>
    <mergeCell ref="C5:C7"/>
    <mergeCell ref="D5:D7"/>
    <mergeCell ref="D3:S3"/>
    <mergeCell ref="D4:S4"/>
    <mergeCell ref="J5:K6"/>
    <mergeCell ref="R5:R7"/>
    <mergeCell ref="S5:S7"/>
    <mergeCell ref="P5:P7"/>
    <mergeCell ref="Q5:Q7"/>
  </mergeCells>
  <pageMargins left="0.70866141732283472" right="0.70866141732283472" top="0.74803149606299213" bottom="0.74803149606299213" header="0.31496062992125984" footer="0.31496062992125984"/>
  <pageSetup paperSize="9" scale="2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8"/>
  <sheetViews>
    <sheetView tabSelected="1" view="pageBreakPreview" topLeftCell="B1" zoomScale="80" zoomScaleNormal="90" zoomScaleSheetLayoutView="80" workbookViewId="0">
      <pane ySplit="8" topLeftCell="A9" activePane="bottomLeft" state="frozen"/>
      <selection pane="bottomLeft" activeCell="B15" sqref="B15:E15"/>
    </sheetView>
  </sheetViews>
  <sheetFormatPr defaultRowHeight="12" outlineLevelCol="1" x14ac:dyDescent="0.25"/>
  <cols>
    <col min="1" max="1" width="4.140625" style="18" customWidth="1"/>
    <col min="2" max="2" width="37.85546875" style="19" customWidth="1"/>
    <col min="3" max="3" width="9.7109375" style="18" customWidth="1"/>
    <col min="4" max="4" width="8" style="18" customWidth="1"/>
    <col min="5" max="5" width="11.7109375" style="18" customWidth="1"/>
    <col min="6" max="6" width="13.5703125" style="18" customWidth="1"/>
    <col min="7" max="7" width="17" style="18" customWidth="1" outlineLevel="1"/>
    <col min="8" max="8" width="13" style="18" customWidth="1" outlineLevel="1"/>
    <col min="9" max="10" width="12.5703125" style="18" customWidth="1" outlineLevel="1"/>
    <col min="11" max="11" width="15.5703125" style="18" customWidth="1" outlineLevel="1"/>
    <col min="12" max="12" width="13.85546875" style="18" customWidth="1" outlineLevel="1"/>
    <col min="13" max="13" width="12.5703125" style="18" customWidth="1" outlineLevel="1"/>
    <col min="14" max="16" width="12.5703125" style="18" customWidth="1"/>
    <col min="17" max="17" width="14" style="18" customWidth="1"/>
    <col min="18" max="19" width="14.28515625" style="18" customWidth="1"/>
    <col min="20" max="20" width="17.140625" style="18" customWidth="1"/>
    <col min="21" max="21" width="15" style="18" customWidth="1"/>
    <col min="22" max="22" width="15.85546875" style="18" customWidth="1"/>
    <col min="23" max="16384" width="9.140625" style="18"/>
  </cols>
  <sheetData>
    <row r="1" spans="1:22" ht="15.75" x14ac:dyDescent="0.25">
      <c r="B1" s="28" t="s">
        <v>47</v>
      </c>
      <c r="C1" s="94"/>
      <c r="D1" s="94"/>
      <c r="E1" s="94"/>
      <c r="F1" s="94"/>
      <c r="G1" s="94"/>
      <c r="H1" s="94"/>
      <c r="I1" s="94"/>
    </row>
    <row r="2" spans="1:22" ht="35.25" customHeight="1" x14ac:dyDescent="0.25">
      <c r="B2" s="28" t="s">
        <v>48</v>
      </c>
      <c r="C2" s="95" t="s">
        <v>63</v>
      </c>
      <c r="D2" s="95"/>
      <c r="E2" s="95"/>
      <c r="F2" s="95"/>
      <c r="G2" s="95"/>
      <c r="H2" s="95"/>
      <c r="I2" s="95"/>
    </row>
    <row r="3" spans="1:22" ht="15.75" x14ac:dyDescent="0.25">
      <c r="B3" s="28" t="s">
        <v>49</v>
      </c>
      <c r="C3" s="94" t="s">
        <v>64</v>
      </c>
      <c r="D3" s="94"/>
      <c r="E3" s="94"/>
      <c r="F3" s="94"/>
      <c r="G3" s="94"/>
      <c r="H3" s="94"/>
      <c r="I3" s="94"/>
    </row>
    <row r="4" spans="1:22" ht="15.75" x14ac:dyDescent="0.25">
      <c r="B4" s="28" t="s">
        <v>50</v>
      </c>
      <c r="C4" s="94" t="s">
        <v>52</v>
      </c>
      <c r="D4" s="94"/>
      <c r="E4" s="94"/>
      <c r="F4" s="94"/>
      <c r="G4" s="94"/>
      <c r="H4" s="94"/>
      <c r="I4" s="94"/>
    </row>
    <row r="5" spans="1:22" ht="15.75" x14ac:dyDescent="0.25">
      <c r="B5" s="28" t="s">
        <v>51</v>
      </c>
      <c r="C5" s="94"/>
      <c r="D5" s="94"/>
      <c r="E5" s="94"/>
      <c r="F5" s="94"/>
      <c r="G5" s="94"/>
      <c r="H5" s="94"/>
      <c r="I5" s="94"/>
    </row>
    <row r="6" spans="1:22" hidden="1" x14ac:dyDescent="0.25">
      <c r="B6" s="27"/>
    </row>
    <row r="7" spans="1:22" s="17" customFormat="1" ht="28.5" customHeight="1" x14ac:dyDescent="0.25">
      <c r="B7" s="97" t="s">
        <v>35</v>
      </c>
      <c r="C7" s="97"/>
      <c r="D7" s="97"/>
      <c r="E7" s="97"/>
      <c r="F7" s="29"/>
    </row>
    <row r="8" spans="1:22" s="17" customFormat="1" ht="22.5" customHeight="1" thickBot="1" x14ac:dyDescent="0.3">
      <c r="A8" s="44"/>
      <c r="B8" s="44"/>
      <c r="C8" s="44"/>
      <c r="D8" s="44"/>
      <c r="E8" s="44"/>
      <c r="F8" s="30"/>
      <c r="G8" s="96" t="s">
        <v>56</v>
      </c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</row>
    <row r="9" spans="1:22" s="17" customFormat="1" ht="22.5" customHeight="1" x14ac:dyDescent="0.25">
      <c r="A9" s="102" t="s">
        <v>11</v>
      </c>
      <c r="B9" s="98" t="s">
        <v>0</v>
      </c>
      <c r="C9" s="98" t="s">
        <v>34</v>
      </c>
      <c r="D9" s="110" t="s">
        <v>55</v>
      </c>
      <c r="E9" s="98" t="s">
        <v>58</v>
      </c>
      <c r="F9" s="86" t="s">
        <v>61</v>
      </c>
      <c r="G9" s="106" t="s">
        <v>45</v>
      </c>
      <c r="H9" s="100" t="s">
        <v>18</v>
      </c>
      <c r="I9" s="100" t="s">
        <v>41</v>
      </c>
      <c r="J9" s="100" t="s">
        <v>20</v>
      </c>
      <c r="K9" s="100" t="s">
        <v>40</v>
      </c>
      <c r="L9" s="100" t="s">
        <v>43</v>
      </c>
      <c r="M9" s="104" t="s">
        <v>42</v>
      </c>
      <c r="N9" s="88" t="s">
        <v>59</v>
      </c>
      <c r="O9" s="88" t="s">
        <v>62</v>
      </c>
      <c r="P9" s="81" t="s">
        <v>39</v>
      </c>
      <c r="Q9" s="81" t="s">
        <v>38</v>
      </c>
      <c r="R9" s="92" t="s">
        <v>44</v>
      </c>
      <c r="S9" s="90" t="s">
        <v>37</v>
      </c>
      <c r="T9" s="81" t="s">
        <v>60</v>
      </c>
      <c r="U9" s="81" t="s">
        <v>53</v>
      </c>
      <c r="V9" s="83" t="s">
        <v>54</v>
      </c>
    </row>
    <row r="10" spans="1:22" s="17" customFormat="1" ht="63.75" customHeight="1" x14ac:dyDescent="0.25">
      <c r="A10" s="103"/>
      <c r="B10" s="99"/>
      <c r="C10" s="99"/>
      <c r="D10" s="111"/>
      <c r="E10" s="99"/>
      <c r="F10" s="87"/>
      <c r="G10" s="107"/>
      <c r="H10" s="101"/>
      <c r="I10" s="101"/>
      <c r="J10" s="101"/>
      <c r="K10" s="101"/>
      <c r="L10" s="101"/>
      <c r="M10" s="105"/>
      <c r="N10" s="89"/>
      <c r="O10" s="89"/>
      <c r="P10" s="82"/>
      <c r="Q10" s="82"/>
      <c r="R10" s="93"/>
      <c r="S10" s="91"/>
      <c r="T10" s="82"/>
      <c r="U10" s="82"/>
      <c r="V10" s="84"/>
    </row>
    <row r="11" spans="1:22" s="17" customFormat="1" ht="48.75" customHeight="1" x14ac:dyDescent="0.25">
      <c r="A11" s="35">
        <v>1</v>
      </c>
      <c r="B11" s="115" t="s">
        <v>65</v>
      </c>
      <c r="C11" s="115">
        <v>20</v>
      </c>
      <c r="D11" s="108">
        <v>4</v>
      </c>
      <c r="E11" s="117">
        <v>240</v>
      </c>
      <c r="F11" s="46">
        <f>E11*D11</f>
        <v>960</v>
      </c>
      <c r="G11" s="33" t="s">
        <v>36</v>
      </c>
      <c r="H11" s="24" t="s">
        <v>36</v>
      </c>
      <c r="I11" s="24" t="s">
        <v>36</v>
      </c>
      <c r="J11" s="24" t="s">
        <v>36</v>
      </c>
      <c r="K11" s="24" t="s">
        <v>36</v>
      </c>
      <c r="L11" s="24" t="s">
        <v>36</v>
      </c>
      <c r="M11" s="38" t="s">
        <v>36</v>
      </c>
      <c r="N11" s="23"/>
      <c r="O11" s="24">
        <f>N11*E11</f>
        <v>0</v>
      </c>
      <c r="P11" s="40"/>
      <c r="Q11" s="41"/>
      <c r="R11" s="49"/>
      <c r="S11" s="42"/>
      <c r="T11" s="40">
        <f>S11*1.2</f>
        <v>0</v>
      </c>
      <c r="U11" s="34">
        <f>S11*D11*C11</f>
        <v>0</v>
      </c>
      <c r="V11" s="43">
        <f>U11*1.2</f>
        <v>0</v>
      </c>
    </row>
    <row r="12" spans="1:22" s="17" customFormat="1" ht="48.75" customHeight="1" x14ac:dyDescent="0.25">
      <c r="A12" s="113">
        <v>2</v>
      </c>
      <c r="B12" s="116" t="s">
        <v>66</v>
      </c>
      <c r="C12" s="116">
        <v>64</v>
      </c>
      <c r="D12" s="114"/>
      <c r="E12" s="118">
        <v>240</v>
      </c>
      <c r="F12" s="46">
        <f>E12*D11</f>
        <v>960</v>
      </c>
      <c r="G12" s="33" t="s">
        <v>36</v>
      </c>
      <c r="H12" s="33" t="s">
        <v>36</v>
      </c>
      <c r="I12" s="33" t="s">
        <v>36</v>
      </c>
      <c r="J12" s="33" t="s">
        <v>36</v>
      </c>
      <c r="K12" s="33" t="s">
        <v>36</v>
      </c>
      <c r="L12" s="33" t="s">
        <v>36</v>
      </c>
      <c r="M12" s="33" t="s">
        <v>36</v>
      </c>
      <c r="N12" s="23"/>
      <c r="O12" s="24">
        <f>N12*E12</f>
        <v>0</v>
      </c>
      <c r="P12" s="50"/>
      <c r="Q12" s="51"/>
      <c r="R12" s="52"/>
      <c r="S12" s="48"/>
      <c r="T12" s="40">
        <f>S12*1.2</f>
        <v>0</v>
      </c>
      <c r="U12" s="34">
        <f>S12*D12*C12</f>
        <v>0</v>
      </c>
      <c r="V12" s="43">
        <f>U12*1.2</f>
        <v>0</v>
      </c>
    </row>
    <row r="13" spans="1:22" s="17" customFormat="1" ht="57" customHeight="1" thickBot="1" x14ac:dyDescent="0.3">
      <c r="A13" s="36">
        <v>3</v>
      </c>
      <c r="B13" s="116" t="s">
        <v>8</v>
      </c>
      <c r="C13" s="116">
        <v>6</v>
      </c>
      <c r="D13" s="109"/>
      <c r="E13" s="118">
        <v>240</v>
      </c>
      <c r="F13" s="47">
        <f>E13*D11</f>
        <v>960</v>
      </c>
      <c r="G13" s="45" t="s">
        <v>36</v>
      </c>
      <c r="H13" s="37" t="s">
        <v>36</v>
      </c>
      <c r="I13" s="37" t="s">
        <v>36</v>
      </c>
      <c r="J13" s="37" t="s">
        <v>36</v>
      </c>
      <c r="K13" s="37" t="s">
        <v>36</v>
      </c>
      <c r="L13" s="37" t="s">
        <v>36</v>
      </c>
      <c r="M13" s="39" t="s">
        <v>36</v>
      </c>
      <c r="N13" s="23"/>
      <c r="O13" s="24">
        <f>N13*E13</f>
        <v>0</v>
      </c>
      <c r="P13" s="50"/>
      <c r="Q13" s="51"/>
      <c r="R13" s="52"/>
      <c r="S13" s="48"/>
      <c r="T13" s="40">
        <f>S13*1.2</f>
        <v>0</v>
      </c>
      <c r="U13" s="34">
        <f>S13*D11*C13</f>
        <v>0</v>
      </c>
      <c r="V13" s="53">
        <f>U13*1.2</f>
        <v>0</v>
      </c>
    </row>
    <row r="14" spans="1:22" ht="24.75" customHeight="1" thickBot="1" x14ac:dyDescent="0.3">
      <c r="G14" s="25"/>
      <c r="H14" s="25"/>
      <c r="I14" s="25"/>
      <c r="J14" s="25"/>
      <c r="K14" s="26"/>
      <c r="L14" s="26"/>
      <c r="M14" s="26"/>
      <c r="N14" s="26"/>
      <c r="O14" s="26"/>
      <c r="P14" s="54">
        <f>SUM(P11:P13)</f>
        <v>0</v>
      </c>
      <c r="Q14" s="55">
        <f>SUM(Q11:Q13)</f>
        <v>0</v>
      </c>
      <c r="R14" s="56">
        <f>SUM(R11:R13)</f>
        <v>0</v>
      </c>
      <c r="S14" s="57"/>
      <c r="T14" s="58">
        <f>SUM(T11:T13)</f>
        <v>0</v>
      </c>
      <c r="U14" s="58">
        <f>SUM(U11:U13)</f>
        <v>0</v>
      </c>
      <c r="V14" s="55">
        <f>SUM(V11:V13)</f>
        <v>0</v>
      </c>
    </row>
    <row r="15" spans="1:22" ht="85.5" customHeight="1" x14ac:dyDescent="0.25">
      <c r="B15" s="112" t="s">
        <v>46</v>
      </c>
      <c r="C15" s="112"/>
      <c r="D15" s="112"/>
      <c r="E15" s="112"/>
      <c r="F15" s="32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</row>
    <row r="16" spans="1:22" ht="23.25" customHeight="1" x14ac:dyDescent="0.25">
      <c r="B16" s="85" t="s">
        <v>57</v>
      </c>
      <c r="C16" s="85"/>
      <c r="D16" s="85"/>
      <c r="E16" s="85"/>
    </row>
    <row r="17" spans="2:6" x14ac:dyDescent="0.25">
      <c r="B17" s="85"/>
      <c r="C17" s="85"/>
      <c r="D17" s="85"/>
      <c r="E17" s="85"/>
      <c r="F17" s="31"/>
    </row>
    <row r="18" spans="2:6" x14ac:dyDescent="0.25">
      <c r="B18" s="21"/>
      <c r="C18" s="22"/>
      <c r="D18" s="22"/>
      <c r="E18" s="21"/>
      <c r="F18" s="21"/>
    </row>
  </sheetData>
  <sheetProtection formatColumns="0"/>
  <mergeCells count="33">
    <mergeCell ref="B17:E17"/>
    <mergeCell ref="B15:E15"/>
    <mergeCell ref="B9:B10"/>
    <mergeCell ref="A9:A10"/>
    <mergeCell ref="M9:M10"/>
    <mergeCell ref="T9:T10"/>
    <mergeCell ref="P9:P10"/>
    <mergeCell ref="G9:G10"/>
    <mergeCell ref="K9:K10"/>
    <mergeCell ref="D9:D10"/>
    <mergeCell ref="G8:V8"/>
    <mergeCell ref="B7:E7"/>
    <mergeCell ref="E9:E10"/>
    <mergeCell ref="C9:C10"/>
    <mergeCell ref="L9:L10"/>
    <mergeCell ref="I9:I10"/>
    <mergeCell ref="J9:J10"/>
    <mergeCell ref="H9:H10"/>
    <mergeCell ref="C1:I1"/>
    <mergeCell ref="C2:I2"/>
    <mergeCell ref="C3:I3"/>
    <mergeCell ref="C4:I4"/>
    <mergeCell ref="C5:I5"/>
    <mergeCell ref="U9:U10"/>
    <mergeCell ref="V9:V10"/>
    <mergeCell ref="B16:E16"/>
    <mergeCell ref="F9:F10"/>
    <mergeCell ref="N9:N10"/>
    <mergeCell ref="S9:S10"/>
    <mergeCell ref="O9:O10"/>
    <mergeCell ref="R9:R10"/>
    <mergeCell ref="Q9:Q10"/>
    <mergeCell ref="D11:D13"/>
  </mergeCells>
  <conditionalFormatting sqref="B2">
    <cfRule type="expression" dxfId="5" priority="5">
      <formula>AND(CELL("защита", B2)=0, NOT(ISBLANK(B2)))</formula>
    </cfRule>
    <cfRule type="expression" dxfId="4" priority="6">
      <formula>AND(CELL("защита", B2)=0, ISBLANK(B2))</formula>
    </cfRule>
  </conditionalFormatting>
  <conditionalFormatting sqref="B3:B5">
    <cfRule type="expression" dxfId="3" priority="3">
      <formula>AND(CELL("защита", B3)=0, NOT(ISBLANK(B3)))</formula>
    </cfRule>
    <cfRule type="expression" dxfId="2" priority="4">
      <formula>AND(CELL("защита", B3)=0, ISBLANK(B3))</formula>
    </cfRule>
  </conditionalFormatting>
  <conditionalFormatting sqref="B1">
    <cfRule type="expression" dxfId="1" priority="1">
      <formula>AND(CELL("защита", B1)=0, NOT(ISBLANK(B1)))</formula>
    </cfRule>
    <cfRule type="expression" dxfId="0" priority="2">
      <formula>AND(CELL("защита", B1)=0, ISBLANK(B1))</formula>
    </cfRule>
  </conditionalFormatting>
  <dataValidations xWindow="1355" yWindow="594" count="2">
    <dataValidation type="list" allowBlank="1" showInputMessage="1" showErrorMessage="1" sqref="G11:M13">
      <formula1>"Включено, Не включено"</formula1>
    </dataValidation>
    <dataValidation allowBlank="1" showInputMessage="1" showErrorMessage="1" promptTitle="в рублях без НДС" prompt="_x000a_" sqref="R11:S13"/>
  </dataValidations>
  <pageMargins left="0.70866141732283472" right="0.70866141732283472" top="0.74803149606299213" bottom="0.74803149606299213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Форма ЦП</vt:lpstr>
      <vt:lpstr>Лист1!Область_печати</vt:lpstr>
      <vt:lpstr>'Форма ЦП'!Область_печати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2023-08-17T10:43:55Z</dcterms:modified>
</cp:coreProperties>
</file>